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DEMANDA POR ESCUELA Y CARRERA" sheetId="1" r:id="rId1"/>
  </sheets>
  <definedNames>
    <definedName name="_xlnm.Print_Area" localSheetId="0">'DEMANDA POR ESCUELA Y CARRERA'!$B$1:$H$151</definedName>
  </definedNames>
  <calcPr fullCalcOnLoad="1"/>
</workbook>
</file>

<file path=xl/sharedStrings.xml><?xml version="1.0" encoding="utf-8"?>
<sst xmlns="http://schemas.openxmlformats.org/spreadsheetml/2006/main" count="208" uniqueCount="151">
  <si>
    <t>Cupos</t>
  </si>
  <si>
    <t xml:space="preserve">  </t>
  </si>
  <si>
    <t>DEMANDA POR ESCUELA Y CARRERA 2002-B</t>
  </si>
  <si>
    <t>Escuela</t>
  </si>
  <si>
    <t>Carrera</t>
  </si>
  <si>
    <t>Aspirantes Registrados</t>
  </si>
  <si>
    <t>Aspirantes con Trámite Completo</t>
  </si>
  <si>
    <t>No Admitidos</t>
  </si>
  <si>
    <t>Admitidos</t>
  </si>
  <si>
    <t>Escuela Preparatoria de Jalisco</t>
  </si>
  <si>
    <t>Bachillerato General</t>
  </si>
  <si>
    <t>Bachillerato General Nocturno</t>
  </si>
  <si>
    <t>Escuela Preparatoria No. 2</t>
  </si>
  <si>
    <t>Escuela Preparatoria No. 3</t>
  </si>
  <si>
    <t>Escuela Preparatoria No. 4</t>
  </si>
  <si>
    <t>Escuela Preparatoria No. 5</t>
  </si>
  <si>
    <t>Escuela Preparatoria No. 6</t>
  </si>
  <si>
    <t>Escuela Preparatoria No. 7</t>
  </si>
  <si>
    <t>Escuela Preparatoria No. 8</t>
  </si>
  <si>
    <t>Escuela Preparatoria No. 9</t>
  </si>
  <si>
    <t>Escuela Preparatoria No. 10</t>
  </si>
  <si>
    <t>Politécnico (area común)</t>
  </si>
  <si>
    <t>Bachillerato Técnico en Administración</t>
  </si>
  <si>
    <t>Bachillerato Técnico en Contabilidad</t>
  </si>
  <si>
    <t>Escuela Preparatoria No. 11</t>
  </si>
  <si>
    <t>Bachillerato Técnico en Prótesis  Dental</t>
  </si>
  <si>
    <t>Bachilletato Técnico en Citología e Histología</t>
  </si>
  <si>
    <t>Escuela Preparatoria No. 12</t>
  </si>
  <si>
    <t>Bachillerato Técnico en Diseño y Construcción</t>
  </si>
  <si>
    <t>Bachillerato Técnico Químico en Control de Calidad y Medio Ambiente</t>
  </si>
  <si>
    <t>Módulo Tlaquepaque</t>
  </si>
  <si>
    <t>Escuela Preparatoria No. 13</t>
  </si>
  <si>
    <t>Escuela Vocacional</t>
  </si>
  <si>
    <t>Escuela Preparatoria de Tonala</t>
  </si>
  <si>
    <t>Bachillerato Técnico en Cerámica</t>
  </si>
  <si>
    <t>Módulo La Experiencia</t>
  </si>
  <si>
    <t>Escuela Politécnica de Guadalajara</t>
  </si>
  <si>
    <t>Área Común</t>
  </si>
  <si>
    <t>SUBTOTAL ZMG</t>
  </si>
  <si>
    <t>NOCTURNO</t>
  </si>
  <si>
    <t>TECNICO</t>
  </si>
  <si>
    <t>GENERAL</t>
  </si>
  <si>
    <t>Escuela Preparatoria Regional de Ahualulco</t>
  </si>
  <si>
    <t>Módulo San Marcos</t>
  </si>
  <si>
    <t>Módulo Etzatlán</t>
  </si>
  <si>
    <t>Escuela Preparatoria Regional de Ameca</t>
  </si>
  <si>
    <t>Módulo Mascota</t>
  </si>
  <si>
    <t>Módulo Atenguillo</t>
  </si>
  <si>
    <t>Módulo San Antonio Matute</t>
  </si>
  <si>
    <t>Módulo Talpa de Allende</t>
  </si>
  <si>
    <t>Escuela Preparatoria Regional de Arandas</t>
  </si>
  <si>
    <t>Módulo Jesús María</t>
  </si>
  <si>
    <t>Módulo San Ignacio Cerro Gordo</t>
  </si>
  <si>
    <t>Escuela Preparatoria Regional de Atotonilco</t>
  </si>
  <si>
    <t>Módulo Ayotlán</t>
  </si>
  <si>
    <t>Escuela Preparatoria Regional de Autlán</t>
  </si>
  <si>
    <t>Módulo El Grullo Bachillerato General</t>
  </si>
  <si>
    <t>Módulo El Grullo Bachillerato General Nocturno</t>
  </si>
  <si>
    <t>Módulo Tonaya</t>
  </si>
  <si>
    <t>Módulo Ayutla</t>
  </si>
  <si>
    <t>Módulo Tenamaxtlan</t>
  </si>
  <si>
    <t>Módulo El Limón</t>
  </si>
  <si>
    <t>Módulo Ejutla</t>
  </si>
  <si>
    <t>Escuela Preparatoria Regional de Casimiro Castillo</t>
  </si>
  <si>
    <t>Módulo La Huerta  Bachillerato General</t>
  </si>
  <si>
    <t>Módulo La Huerta  Bachillerato General Nocturno</t>
  </si>
  <si>
    <t>Módulo Villa Purificación</t>
  </si>
  <si>
    <t>Módulo Cuautitlán Bachillerato General</t>
  </si>
  <si>
    <t>Módulo Cuautitlán Bachillerato General Nocturno</t>
  </si>
  <si>
    <t>Módulo Hermenegildo Galeana</t>
  </si>
  <si>
    <t>Escuela Preparatoria Regional de Chapala</t>
  </si>
  <si>
    <t>Escuela Preparatoria Regional de Cihuatlán</t>
  </si>
  <si>
    <t>Módulo Miguel Hidalgo</t>
  </si>
  <si>
    <t>Módulo San Patricio</t>
  </si>
  <si>
    <t>Escuela Preparatoria Regional de Ciudad Guzmán</t>
  </si>
  <si>
    <t>Módulo Tamazula</t>
  </si>
  <si>
    <t>Módulo Tecalitlan</t>
  </si>
  <si>
    <t>Módulo Zapotitlán de Vadillo</t>
  </si>
  <si>
    <t>Módulo de Zapotiltic</t>
  </si>
  <si>
    <t>Módulo Tolimán</t>
  </si>
  <si>
    <t>Escuela Preparatoria Regional de Colotlán</t>
  </si>
  <si>
    <t>Módulo Huejucar</t>
  </si>
  <si>
    <t>Módulo Huejuquilla El Alto</t>
  </si>
  <si>
    <t>Módulo Villa Guerrero</t>
  </si>
  <si>
    <t>Módulo San Martín de Bolaños</t>
  </si>
  <si>
    <t>Módulo Mezquitic</t>
  </si>
  <si>
    <t>Escuela Preparatoria Regional de Degollado</t>
  </si>
  <si>
    <t>Escuela Preparatoria Regional de El Salto</t>
  </si>
  <si>
    <t>Escuela Preparatoria Regional de Jocotepec</t>
  </si>
  <si>
    <t>Módulo Tizapán</t>
  </si>
  <si>
    <t>Módulo La Manzanilla</t>
  </si>
  <si>
    <t>Escuela Preparatoria Regional de La Barca</t>
  </si>
  <si>
    <t>Módulo Jamay</t>
  </si>
  <si>
    <t>Escuela Preparatoria Regional de Lagos de Moreno</t>
  </si>
  <si>
    <t>Bachilerato General Nocturno</t>
  </si>
  <si>
    <t>Módulo San Diego de Alejandría</t>
  </si>
  <si>
    <t>Módulo Unión de San Antonio</t>
  </si>
  <si>
    <t>Módulo Villa Hidalgo</t>
  </si>
  <si>
    <t>Escuela Preparatoria Regional de Puerto Vallarta</t>
  </si>
  <si>
    <t>Módulo Pino Suárez</t>
  </si>
  <si>
    <t>Módulo Ixtapa</t>
  </si>
  <si>
    <t>Módulo El Tuito</t>
  </si>
  <si>
    <t>Módulo Tomatlán</t>
  </si>
  <si>
    <t>Módulo Morelos</t>
  </si>
  <si>
    <t>Escuela Preparatoria Regional de San Juan de los Lagos</t>
  </si>
  <si>
    <t>Módulo Jalostotitlán</t>
  </si>
  <si>
    <t>Módulo San Miguel El Alto</t>
  </si>
  <si>
    <t>Escuela Preparatoria Regional de San Martín de Hidalgo</t>
  </si>
  <si>
    <t>Módulo Cocula</t>
  </si>
  <si>
    <t>Módulo Villa Corona</t>
  </si>
  <si>
    <t>Escuela Preparatoria Regional de Sayula</t>
  </si>
  <si>
    <t>Módulo Tapalpa</t>
  </si>
  <si>
    <t>Módulo San Gabriel</t>
  </si>
  <si>
    <t>Escuela Preparatoria Regional de Tala</t>
  </si>
  <si>
    <t>Escuela Preparatoria Regional de Tecolotlán</t>
  </si>
  <si>
    <t>Módulo Unión de Tula</t>
  </si>
  <si>
    <t>Módulo Juchitlán</t>
  </si>
  <si>
    <t>Escuela Preparatoria Regional de Tepatitlán</t>
  </si>
  <si>
    <t>Módulo Acatic</t>
  </si>
  <si>
    <t>Módulo San Julian</t>
  </si>
  <si>
    <t>Módulo Valle de Guadalupe</t>
  </si>
  <si>
    <t>Módulo Yahualica</t>
  </si>
  <si>
    <t xml:space="preserve">Escuela Preparatoria Regional de Tequila </t>
  </si>
  <si>
    <t>Módulo Hostotipaquillo</t>
  </si>
  <si>
    <t>Módulo Magdalena</t>
  </si>
  <si>
    <t>Módulo Arenal</t>
  </si>
  <si>
    <t>Bachillerato Técnico en  Administración Arenal</t>
  </si>
  <si>
    <t>Módulo Amatitán</t>
  </si>
  <si>
    <t>Bachillerato Técnico en  Administración Amatitán</t>
  </si>
  <si>
    <t>Escuela Preparatoria Regional de Tlajomulco de Zúñiga</t>
  </si>
  <si>
    <t>Escuela Preparatoria Regional de Tuxpan</t>
  </si>
  <si>
    <t>Módulo Mazamitla</t>
  </si>
  <si>
    <t>Módulo Tonila</t>
  </si>
  <si>
    <t>Escuela Preparatoria Regional de Zacoalco</t>
  </si>
  <si>
    <t>Módulo Villa Atoyac</t>
  </si>
  <si>
    <t>Escuela Preparatoria Regional de Zapotlanejo</t>
  </si>
  <si>
    <t>Módulo Matatlán</t>
  </si>
  <si>
    <t xml:space="preserve">Escuela Regional de Educación Media Superior de Ocotlán </t>
  </si>
  <si>
    <t>Enfermería</t>
  </si>
  <si>
    <t>Politécnico (Area Común)</t>
  </si>
  <si>
    <t>Módulo Atequiza</t>
  </si>
  <si>
    <t>Módulo Tototlán</t>
  </si>
  <si>
    <t>SUBTOTAL REGIONAL</t>
  </si>
  <si>
    <t>TOTAL GENERAL</t>
  </si>
  <si>
    <t>CARRERA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</si>
  <si>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</si>
  <si>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</si>
  <si>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</si>
  <si>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</si>
  <si>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</si>
  <si>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>ESCUELA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</si>
</sst>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b/>
      <sz val="13"/>
      <name val="Calibri"/>
      <family val="2"/>
    </font>
    <font>
      <sz val="10"/>
      <name val="Arial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3"/>
      <color theme="0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14" borderId="10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righ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3"/>
  <sheetViews>
    <sheetView showGridLines="0" tabSelected="1" zoomScalePageLayoutView="0" workbookViewId="0" topLeftCell="A1">
      <selection activeCell="B20" sqref="B20:B22"/>
    </sheetView>
  </sheetViews>
  <sheetFormatPr defaultColWidth="11.421875" defaultRowHeight="15"/>
  <cols>
    <col min="2" max="2" width="36.7109375" style="0" customWidth="1"/>
    <col min="3" max="3" width="27.421875" style="0" customWidth="1"/>
    <col min="4" max="8" width="15.7109375" style="0" customWidth="1"/>
  </cols>
  <sheetData>
    <row r="1" spans="2:8" ht="26.25">
      <c r="B1" s="16" t="s">
        <v>2</v>
      </c>
      <c r="C1" s="17"/>
      <c r="D1" s="17"/>
      <c r="E1" s="17"/>
      <c r="F1" s="17"/>
      <c r="G1" s="17"/>
      <c r="H1" s="17"/>
    </row>
    <row r="2" spans="2:8" ht="15" customHeight="1">
      <c r="B2" s="1"/>
      <c r="C2" s="2"/>
      <c r="D2" s="2"/>
      <c r="E2" s="2"/>
      <c r="F2" s="2"/>
      <c r="G2" s="2"/>
      <c r="H2" s="2"/>
    </row>
    <row r="3" spans="2:8" ht="47.25">
      <c r="B3" s="18" t="s">
        <v>150</v>
      </c>
      <c r="C3" s="18" t="s">
        <v>144</v>
      </c>
      <c r="D3" s="18" t="s">
        <v>145</v>
      </c>
      <c r="E3" s="18" t="s">
        <v>146</v>
      </c>
      <c r="F3" s="18" t="s">
        <v>147</v>
      </c>
      <c r="G3" s="18" t="s">
        <v>148</v>
      </c>
      <c r="H3" s="18" t="s">
        <v>149</v>
      </c>
    </row>
    <row r="4" spans="2:8" ht="15">
      <c r="B4" s="15" t="s">
        <v>9</v>
      </c>
      <c r="C4" s="21" t="s">
        <v>10</v>
      </c>
      <c r="D4" s="22">
        <v>1661</v>
      </c>
      <c r="E4" s="22">
        <v>1566</v>
      </c>
      <c r="F4" s="22">
        <v>1161</v>
      </c>
      <c r="G4" s="22">
        <v>500</v>
      </c>
      <c r="H4" s="22">
        <v>500</v>
      </c>
    </row>
    <row r="5" spans="2:8" ht="15.75" customHeight="1">
      <c r="B5" s="15"/>
      <c r="C5" s="19" t="s">
        <v>11</v>
      </c>
      <c r="D5" s="22">
        <v>122</v>
      </c>
      <c r="E5" s="22">
        <v>82</v>
      </c>
      <c r="F5" s="22">
        <v>61</v>
      </c>
      <c r="G5" s="22">
        <v>61</v>
      </c>
      <c r="H5" s="22">
        <v>100</v>
      </c>
    </row>
    <row r="6" spans="2:8" ht="15">
      <c r="B6" s="15" t="s">
        <v>12</v>
      </c>
      <c r="C6" s="19" t="s">
        <v>10</v>
      </c>
      <c r="D6" s="22">
        <v>2833</v>
      </c>
      <c r="E6" s="22">
        <v>2844</v>
      </c>
      <c r="F6" s="22">
        <v>2233</v>
      </c>
      <c r="G6" s="22">
        <v>600</v>
      </c>
      <c r="H6" s="22">
        <v>600</v>
      </c>
    </row>
    <row r="7" spans="2:8" ht="14.25" customHeight="1">
      <c r="B7" s="15"/>
      <c r="C7" s="19" t="s">
        <v>11</v>
      </c>
      <c r="D7" s="22">
        <v>298</v>
      </c>
      <c r="E7" s="22">
        <v>191</v>
      </c>
      <c r="F7" s="22">
        <v>149</v>
      </c>
      <c r="G7" s="22">
        <v>149</v>
      </c>
      <c r="H7" s="22">
        <v>200</v>
      </c>
    </row>
    <row r="8" spans="2:8" ht="15">
      <c r="B8" s="7" t="s">
        <v>13</v>
      </c>
      <c r="C8" s="19" t="s">
        <v>10</v>
      </c>
      <c r="D8" s="22">
        <v>1129</v>
      </c>
      <c r="E8" s="22">
        <v>973</v>
      </c>
      <c r="F8" s="22">
        <v>769</v>
      </c>
      <c r="G8" s="22">
        <v>360</v>
      </c>
      <c r="H8" s="22">
        <v>360</v>
      </c>
    </row>
    <row r="9" spans="2:8" ht="15">
      <c r="B9" s="7" t="s">
        <v>14</v>
      </c>
      <c r="C9" s="19" t="s">
        <v>10</v>
      </c>
      <c r="D9" s="22">
        <v>1516</v>
      </c>
      <c r="E9" s="22">
        <v>1364</v>
      </c>
      <c r="F9" s="22">
        <v>1116</v>
      </c>
      <c r="G9" s="22">
        <v>400</v>
      </c>
      <c r="H9" s="22">
        <v>400</v>
      </c>
    </row>
    <row r="10" spans="2:8" ht="15">
      <c r="B10" s="15" t="s">
        <v>15</v>
      </c>
      <c r="C10" s="19" t="s">
        <v>10</v>
      </c>
      <c r="D10" s="22">
        <v>2885</v>
      </c>
      <c r="E10" s="22">
        <v>2789</v>
      </c>
      <c r="F10" s="22">
        <v>2185</v>
      </c>
      <c r="G10" s="22">
        <v>700</v>
      </c>
      <c r="H10" s="22">
        <v>700</v>
      </c>
    </row>
    <row r="11" spans="2:8" ht="15" customHeight="1">
      <c r="B11" s="15"/>
      <c r="C11" s="19" t="s">
        <v>11</v>
      </c>
      <c r="D11" s="22">
        <v>89</v>
      </c>
      <c r="E11" s="22">
        <v>74</v>
      </c>
      <c r="F11" s="22">
        <v>43</v>
      </c>
      <c r="G11" s="22">
        <v>46</v>
      </c>
      <c r="H11" s="22">
        <v>100</v>
      </c>
    </row>
    <row r="12" spans="2:8" ht="15">
      <c r="B12" s="7" t="s">
        <v>16</v>
      </c>
      <c r="C12" s="19" t="s">
        <v>10</v>
      </c>
      <c r="D12" s="22">
        <v>1925</v>
      </c>
      <c r="E12" s="22">
        <v>1252</v>
      </c>
      <c r="F12" s="22">
        <v>1025</v>
      </c>
      <c r="G12" s="22">
        <v>900</v>
      </c>
      <c r="H12" s="22">
        <v>900</v>
      </c>
    </row>
    <row r="13" spans="2:8" ht="15">
      <c r="B13" s="7" t="s">
        <v>17</v>
      </c>
      <c r="C13" s="19" t="s">
        <v>10</v>
      </c>
      <c r="D13" s="22">
        <v>2955</v>
      </c>
      <c r="E13" s="22">
        <v>2732</v>
      </c>
      <c r="F13" s="22">
        <v>2055</v>
      </c>
      <c r="G13" s="22">
        <v>900</v>
      </c>
      <c r="H13" s="22">
        <v>900</v>
      </c>
    </row>
    <row r="14" spans="2:8" ht="15">
      <c r="B14" s="7" t="s">
        <v>18</v>
      </c>
      <c r="C14" s="19" t="s">
        <v>10</v>
      </c>
      <c r="D14" s="22">
        <v>1266</v>
      </c>
      <c r="E14" s="22">
        <v>963</v>
      </c>
      <c r="F14" s="22">
        <v>766</v>
      </c>
      <c r="G14" s="22">
        <v>500</v>
      </c>
      <c r="H14" s="22">
        <v>500</v>
      </c>
    </row>
    <row r="15" spans="2:8" ht="15">
      <c r="B15" s="7" t="s">
        <v>19</v>
      </c>
      <c r="C15" s="19" t="s">
        <v>10</v>
      </c>
      <c r="D15" s="22">
        <v>1644</v>
      </c>
      <c r="E15" s="22">
        <v>1217</v>
      </c>
      <c r="F15" s="22">
        <v>874</v>
      </c>
      <c r="G15" s="22">
        <v>770</v>
      </c>
      <c r="H15" s="22">
        <v>770</v>
      </c>
    </row>
    <row r="16" spans="2:8" ht="15">
      <c r="B16" s="15" t="s">
        <v>20</v>
      </c>
      <c r="C16" s="19" t="s">
        <v>10</v>
      </c>
      <c r="D16" s="22">
        <v>2012</v>
      </c>
      <c r="E16" s="22">
        <v>1746</v>
      </c>
      <c r="F16" s="22">
        <v>1292</v>
      </c>
      <c r="G16" s="22">
        <v>720</v>
      </c>
      <c r="H16" s="22">
        <v>720</v>
      </c>
    </row>
    <row r="17" spans="2:8" ht="15">
      <c r="B17" s="15"/>
      <c r="C17" s="19" t="s">
        <v>21</v>
      </c>
      <c r="D17" s="22">
        <v>629</v>
      </c>
      <c r="E17" s="22">
        <v>875</v>
      </c>
      <c r="F17" s="22">
        <v>269</v>
      </c>
      <c r="G17" s="22">
        <v>360</v>
      </c>
      <c r="H17" s="22">
        <v>360</v>
      </c>
    </row>
    <row r="18" spans="2:8" ht="30">
      <c r="B18" s="15"/>
      <c r="C18" s="19" t="s">
        <v>22</v>
      </c>
      <c r="D18" s="22">
        <v>196</v>
      </c>
      <c r="E18" s="22">
        <v>252</v>
      </c>
      <c r="F18" s="22">
        <v>16</v>
      </c>
      <c r="G18" s="22">
        <v>180</v>
      </c>
      <c r="H18" s="22">
        <v>180</v>
      </c>
    </row>
    <row r="19" spans="2:8" ht="30">
      <c r="B19" s="15"/>
      <c r="C19" s="19" t="s">
        <v>23</v>
      </c>
      <c r="D19" s="22">
        <v>125</v>
      </c>
      <c r="E19" s="22">
        <v>165</v>
      </c>
      <c r="F19" s="22">
        <v>0</v>
      </c>
      <c r="G19" s="22">
        <v>125</v>
      </c>
      <c r="H19" s="22">
        <v>180</v>
      </c>
    </row>
    <row r="20" spans="2:8" ht="15">
      <c r="B20" s="15" t="s">
        <v>24</v>
      </c>
      <c r="C20" s="19" t="s">
        <v>10</v>
      </c>
      <c r="D20" s="22">
        <v>1940</v>
      </c>
      <c r="E20" s="22">
        <v>1909</v>
      </c>
      <c r="F20" s="22">
        <v>1440</v>
      </c>
      <c r="G20" s="22">
        <v>500</v>
      </c>
      <c r="H20" s="22">
        <v>500</v>
      </c>
    </row>
    <row r="21" spans="2:8" ht="30">
      <c r="B21" s="15"/>
      <c r="C21" s="19" t="s">
        <v>25</v>
      </c>
      <c r="D21" s="22">
        <v>104</v>
      </c>
      <c r="E21" s="22">
        <v>142</v>
      </c>
      <c r="F21" s="22">
        <v>44</v>
      </c>
      <c r="G21" s="22">
        <v>60</v>
      </c>
      <c r="H21" s="22">
        <v>60</v>
      </c>
    </row>
    <row r="22" spans="2:8" ht="30">
      <c r="B22" s="15"/>
      <c r="C22" s="19" t="s">
        <v>26</v>
      </c>
      <c r="D22" s="22">
        <v>103</v>
      </c>
      <c r="E22" s="22">
        <v>133</v>
      </c>
      <c r="F22" s="22">
        <v>43</v>
      </c>
      <c r="G22" s="22">
        <v>60</v>
      </c>
      <c r="H22" s="22">
        <v>60</v>
      </c>
    </row>
    <row r="23" spans="2:8" ht="15">
      <c r="B23" s="15" t="s">
        <v>27</v>
      </c>
      <c r="C23" s="19" t="s">
        <v>10</v>
      </c>
      <c r="D23" s="22">
        <v>2841</v>
      </c>
      <c r="E23" s="22">
        <v>2580</v>
      </c>
      <c r="F23" s="22">
        <v>2001</v>
      </c>
      <c r="G23" s="22">
        <v>840</v>
      </c>
      <c r="H23" s="22">
        <v>840</v>
      </c>
    </row>
    <row r="24" spans="2:8" ht="30">
      <c r="B24" s="15"/>
      <c r="C24" s="19" t="s">
        <v>28</v>
      </c>
      <c r="D24" s="22">
        <v>160</v>
      </c>
      <c r="E24" s="22">
        <v>219</v>
      </c>
      <c r="F24" s="22">
        <v>70</v>
      </c>
      <c r="G24" s="22">
        <v>90</v>
      </c>
      <c r="H24" s="22">
        <v>90</v>
      </c>
    </row>
    <row r="25" spans="2:8" ht="45">
      <c r="B25" s="15"/>
      <c r="C25" s="19" t="s">
        <v>29</v>
      </c>
      <c r="D25" s="22">
        <v>82</v>
      </c>
      <c r="E25" s="22">
        <v>100</v>
      </c>
      <c r="F25" s="22">
        <v>52</v>
      </c>
      <c r="G25" s="22">
        <v>30</v>
      </c>
      <c r="H25" s="22">
        <v>30</v>
      </c>
    </row>
    <row r="26" spans="2:8" ht="29.25" customHeight="1">
      <c r="B26" s="15"/>
      <c r="C26" s="19" t="s">
        <v>30</v>
      </c>
      <c r="D26" s="22">
        <v>317</v>
      </c>
      <c r="E26" s="22">
        <v>141</v>
      </c>
      <c r="F26" s="22">
        <v>117</v>
      </c>
      <c r="G26" s="22">
        <v>200</v>
      </c>
      <c r="H26" s="22">
        <v>200</v>
      </c>
    </row>
    <row r="27" spans="2:8" ht="15">
      <c r="B27" s="7" t="s">
        <v>31</v>
      </c>
      <c r="C27" s="19" t="s">
        <v>10</v>
      </c>
      <c r="D27" s="22">
        <v>1639</v>
      </c>
      <c r="E27" s="22">
        <v>1652</v>
      </c>
      <c r="F27" s="22">
        <v>1279</v>
      </c>
      <c r="G27" s="22">
        <v>360</v>
      </c>
      <c r="H27" s="22">
        <v>360</v>
      </c>
    </row>
    <row r="28" spans="2:8" ht="15">
      <c r="B28" s="15" t="s">
        <v>32</v>
      </c>
      <c r="C28" s="19" t="s">
        <v>10</v>
      </c>
      <c r="D28" s="22">
        <v>2297</v>
      </c>
      <c r="E28" s="22">
        <v>1893</v>
      </c>
      <c r="F28" s="22">
        <v>1447</v>
      </c>
      <c r="G28" s="22">
        <v>850</v>
      </c>
      <c r="H28" s="22">
        <v>850</v>
      </c>
    </row>
    <row r="29" spans="2:8" ht="16.5" customHeight="1">
      <c r="B29" s="15"/>
      <c r="C29" s="19" t="s">
        <v>11</v>
      </c>
      <c r="D29" s="22">
        <v>86</v>
      </c>
      <c r="E29" s="22">
        <v>68</v>
      </c>
      <c r="F29" s="22">
        <v>43</v>
      </c>
      <c r="G29" s="22">
        <v>43</v>
      </c>
      <c r="H29" s="22">
        <v>50</v>
      </c>
    </row>
    <row r="30" spans="2:8" ht="15">
      <c r="B30" s="15" t="s">
        <v>33</v>
      </c>
      <c r="C30" s="19" t="s">
        <v>10</v>
      </c>
      <c r="D30" s="22">
        <v>946</v>
      </c>
      <c r="E30" s="22">
        <v>1169</v>
      </c>
      <c r="F30" s="22">
        <v>546</v>
      </c>
      <c r="G30" s="22">
        <v>400</v>
      </c>
      <c r="H30" s="22">
        <v>400</v>
      </c>
    </row>
    <row r="31" spans="2:8" ht="30">
      <c r="B31" s="15"/>
      <c r="C31" s="19" t="s">
        <v>34</v>
      </c>
      <c r="D31" s="22">
        <v>38</v>
      </c>
      <c r="E31" s="22">
        <v>47</v>
      </c>
      <c r="F31" s="22">
        <v>0</v>
      </c>
      <c r="G31" s="22">
        <v>38</v>
      </c>
      <c r="H31" s="22">
        <v>50</v>
      </c>
    </row>
    <row r="32" spans="2:8" ht="30">
      <c r="B32" s="15"/>
      <c r="C32" s="19" t="s">
        <v>22</v>
      </c>
      <c r="D32" s="22">
        <v>207</v>
      </c>
      <c r="E32" s="22">
        <v>248</v>
      </c>
      <c r="F32" s="22">
        <v>157</v>
      </c>
      <c r="G32" s="22">
        <v>50</v>
      </c>
      <c r="H32" s="22">
        <v>50</v>
      </c>
    </row>
    <row r="33" spans="2:8" ht="15">
      <c r="B33" s="15"/>
      <c r="C33" s="19" t="s">
        <v>35</v>
      </c>
      <c r="D33" s="22">
        <v>80</v>
      </c>
      <c r="E33" s="22">
        <v>139</v>
      </c>
      <c r="F33" s="22"/>
      <c r="G33" s="22">
        <v>80</v>
      </c>
      <c r="H33" s="22">
        <v>80</v>
      </c>
    </row>
    <row r="34" spans="2:8" ht="15">
      <c r="B34" s="7" t="s">
        <v>36</v>
      </c>
      <c r="C34" s="19" t="s">
        <v>37</v>
      </c>
      <c r="D34" s="22">
        <v>664</v>
      </c>
      <c r="E34" s="22">
        <v>824</v>
      </c>
      <c r="F34" s="22">
        <v>31</v>
      </c>
      <c r="G34" s="22">
        <v>633</v>
      </c>
      <c r="H34" s="22">
        <v>700</v>
      </c>
    </row>
    <row r="35" spans="2:8" ht="15.75">
      <c r="B35" s="3"/>
      <c r="C35" s="12" t="s">
        <v>38</v>
      </c>
      <c r="D35" s="23">
        <f>SUM(D4:D34)</f>
        <v>32789</v>
      </c>
      <c r="E35" s="23">
        <f>SUM(E4:E34)</f>
        <v>30349</v>
      </c>
      <c r="F35" s="23">
        <f>SUM(F4:F34)</f>
        <v>21284</v>
      </c>
      <c r="G35" s="23">
        <f>SUM(G4:G34)</f>
        <v>11505</v>
      </c>
      <c r="H35" s="23">
        <f>SUM(H4:H34)</f>
        <v>11790</v>
      </c>
    </row>
    <row r="36" spans="2:12" ht="15.75">
      <c r="B36" s="3"/>
      <c r="C36" s="10" t="s">
        <v>39</v>
      </c>
      <c r="D36" s="23"/>
      <c r="E36" s="22">
        <f>+E5+E7+E11+E29</f>
        <v>415</v>
      </c>
      <c r="F36" s="22">
        <f>+F5+F7+F11+F29</f>
        <v>296</v>
      </c>
      <c r="G36" s="22">
        <f>+G5+G7+G11+G29</f>
        <v>299</v>
      </c>
      <c r="H36" s="22">
        <f>+H5+H7+H11+H29</f>
        <v>450</v>
      </c>
      <c r="L36" t="s">
        <v>1</v>
      </c>
    </row>
    <row r="37" spans="2:12" ht="15.75">
      <c r="B37" s="3"/>
      <c r="C37" s="10" t="s">
        <v>40</v>
      </c>
      <c r="D37" s="23"/>
      <c r="E37" s="22">
        <f>+E32+E31+E25+E24++E22+E21+E19+E18+E34+E17</f>
        <v>3005</v>
      </c>
      <c r="F37" s="22">
        <f>+F32+F31+F25+F24++F22+F21+F19+F18+F34+F17</f>
        <v>682</v>
      </c>
      <c r="G37" s="22">
        <f>+G32+G31+G25+G24++G22+G21+G19+G18+G34+G17</f>
        <v>1626</v>
      </c>
      <c r="H37" s="22">
        <f>+H32+H31+H25+H24++H22+H21+H19+H18+H34+H17</f>
        <v>1760</v>
      </c>
      <c r="L37" t="s">
        <v>1</v>
      </c>
    </row>
    <row r="38" spans="2:12" ht="15.75">
      <c r="B38" s="3"/>
      <c r="C38" s="10" t="s">
        <v>41</v>
      </c>
      <c r="D38" s="23"/>
      <c r="E38" s="22">
        <f>+E33+E30+E28+E27+E23+E20+E16+E15+E14+E13+E12+E10+E9+E8+E6+E4+E26</f>
        <v>26929</v>
      </c>
      <c r="F38" s="22">
        <f>+F33+F30+F28+F27+F23+F20+F16+F15+F14+F13+F12+F10+F9+F8+F6+F4+F26</f>
        <v>20306</v>
      </c>
      <c r="G38" s="22">
        <f>+G33+G30+G28+G27+G23+G20+G16+G15+G14+G13+G12+G10+G9+G8+G6+G4+G26</f>
        <v>9580</v>
      </c>
      <c r="H38" s="22">
        <f>+H33+H30+H28+H27+H23+H20+H16+H15+H14+H13+H12+H10+H9+H8+H6+H4+H26</f>
        <v>9580</v>
      </c>
      <c r="L38" t="s">
        <v>1</v>
      </c>
    </row>
    <row r="39" spans="2:8" ht="15">
      <c r="B39" s="3"/>
      <c r="C39" s="3"/>
      <c r="D39" s="3"/>
      <c r="E39" s="4"/>
      <c r="F39" s="5"/>
      <c r="G39" s="5"/>
      <c r="H39" s="4"/>
    </row>
    <row r="40" spans="2:8" ht="47.25">
      <c r="B40" s="18" t="s">
        <v>3</v>
      </c>
      <c r="C40" s="18" t="s">
        <v>4</v>
      </c>
      <c r="D40" s="18" t="s">
        <v>5</v>
      </c>
      <c r="E40" s="18" t="s">
        <v>6</v>
      </c>
      <c r="F40" s="18" t="s">
        <v>7</v>
      </c>
      <c r="G40" s="18" t="s">
        <v>8</v>
      </c>
      <c r="H40" s="18" t="s">
        <v>0</v>
      </c>
    </row>
    <row r="41" spans="2:8" ht="15" customHeight="1">
      <c r="B41" s="13" t="s">
        <v>42</v>
      </c>
      <c r="C41" s="9" t="s">
        <v>10</v>
      </c>
      <c r="D41" s="9"/>
      <c r="E41" s="20">
        <v>272</v>
      </c>
      <c r="F41" s="9">
        <v>63</v>
      </c>
      <c r="G41" s="9">
        <v>160</v>
      </c>
      <c r="H41" s="9">
        <v>160</v>
      </c>
    </row>
    <row r="42" spans="2:8" ht="15">
      <c r="B42" s="13"/>
      <c r="C42" s="9" t="s">
        <v>43</v>
      </c>
      <c r="D42" s="9"/>
      <c r="E42" s="20">
        <v>49</v>
      </c>
      <c r="F42" s="9">
        <v>0</v>
      </c>
      <c r="G42" s="9">
        <v>40</v>
      </c>
      <c r="H42" s="9">
        <v>35</v>
      </c>
    </row>
    <row r="43" spans="2:8" ht="15">
      <c r="B43" s="13"/>
      <c r="C43" s="9" t="s">
        <v>44</v>
      </c>
      <c r="D43" s="9"/>
      <c r="E43" s="20">
        <v>167</v>
      </c>
      <c r="F43" s="9">
        <v>51</v>
      </c>
      <c r="G43" s="9">
        <v>80</v>
      </c>
      <c r="H43" s="9">
        <v>80</v>
      </c>
    </row>
    <row r="44" spans="2:8" ht="15">
      <c r="B44" s="14" t="s">
        <v>45</v>
      </c>
      <c r="C44" s="9" t="s">
        <v>10</v>
      </c>
      <c r="D44" s="9"/>
      <c r="E44" s="20">
        <v>398</v>
      </c>
      <c r="F44" s="9">
        <v>32</v>
      </c>
      <c r="G44" s="9">
        <v>250</v>
      </c>
      <c r="H44" s="9">
        <v>250</v>
      </c>
    </row>
    <row r="45" spans="2:8" ht="15">
      <c r="B45" s="14"/>
      <c r="C45" s="9" t="s">
        <v>46</v>
      </c>
      <c r="D45" s="9"/>
      <c r="E45" s="20">
        <v>97</v>
      </c>
      <c r="F45" s="9">
        <v>0</v>
      </c>
      <c r="G45" s="9">
        <v>76</v>
      </c>
      <c r="H45" s="9">
        <v>66</v>
      </c>
    </row>
    <row r="46" spans="2:8" ht="15">
      <c r="B46" s="14"/>
      <c r="C46" s="9" t="s">
        <v>47</v>
      </c>
      <c r="D46" s="9"/>
      <c r="E46" s="20">
        <v>107</v>
      </c>
      <c r="F46" s="9">
        <v>0</v>
      </c>
      <c r="G46" s="9">
        <v>92</v>
      </c>
      <c r="H46" s="9">
        <v>100</v>
      </c>
    </row>
    <row r="47" spans="2:8" ht="15">
      <c r="B47" s="14"/>
      <c r="C47" s="9" t="s">
        <v>48</v>
      </c>
      <c r="D47" s="9"/>
      <c r="E47" s="20">
        <v>69</v>
      </c>
      <c r="F47" s="9">
        <v>15</v>
      </c>
      <c r="G47" s="9">
        <v>50</v>
      </c>
      <c r="H47" s="9">
        <v>33</v>
      </c>
    </row>
    <row r="48" spans="2:8" ht="15">
      <c r="B48" s="14"/>
      <c r="C48" s="9" t="s">
        <v>49</v>
      </c>
      <c r="D48" s="9"/>
      <c r="E48" s="20">
        <v>135</v>
      </c>
      <c r="F48" s="9">
        <v>31</v>
      </c>
      <c r="G48" s="9">
        <v>90</v>
      </c>
      <c r="H48" s="9">
        <v>90</v>
      </c>
    </row>
    <row r="49" spans="2:8" ht="15">
      <c r="B49" s="13" t="s">
        <v>50</v>
      </c>
      <c r="C49" s="9" t="s">
        <v>10</v>
      </c>
      <c r="D49" s="9"/>
      <c r="E49" s="20">
        <v>377</v>
      </c>
      <c r="F49" s="9">
        <v>0</v>
      </c>
      <c r="G49" s="9">
        <v>301</v>
      </c>
      <c r="H49" s="9">
        <v>300</v>
      </c>
    </row>
    <row r="50" spans="2:8" ht="15">
      <c r="B50" s="13"/>
      <c r="C50" s="9" t="s">
        <v>51</v>
      </c>
      <c r="D50" s="9"/>
      <c r="E50" s="20">
        <v>82</v>
      </c>
      <c r="F50" s="9">
        <v>0</v>
      </c>
      <c r="G50" s="9">
        <v>69</v>
      </c>
      <c r="H50" s="9">
        <v>80</v>
      </c>
    </row>
    <row r="51" spans="2:8" ht="25.5">
      <c r="B51" s="13"/>
      <c r="C51" s="9" t="s">
        <v>52</v>
      </c>
      <c r="D51" s="9"/>
      <c r="E51" s="20">
        <v>82</v>
      </c>
      <c r="F51" s="9">
        <v>16</v>
      </c>
      <c r="G51" s="9">
        <v>50</v>
      </c>
      <c r="H51" s="9">
        <v>50</v>
      </c>
    </row>
    <row r="52" spans="2:8" ht="15" customHeight="1">
      <c r="B52" s="13" t="s">
        <v>53</v>
      </c>
      <c r="C52" s="9" t="s">
        <v>10</v>
      </c>
      <c r="D52" s="9"/>
      <c r="E52" s="20">
        <v>462</v>
      </c>
      <c r="F52" s="9">
        <v>121</v>
      </c>
      <c r="G52" s="9">
        <v>250</v>
      </c>
      <c r="H52" s="9">
        <v>250</v>
      </c>
    </row>
    <row r="53" spans="2:8" ht="15">
      <c r="B53" s="13"/>
      <c r="C53" s="9" t="s">
        <v>54</v>
      </c>
      <c r="D53" s="9"/>
      <c r="E53" s="20">
        <v>84</v>
      </c>
      <c r="F53" s="9">
        <v>23</v>
      </c>
      <c r="G53" s="9">
        <v>50</v>
      </c>
      <c r="H53" s="9">
        <v>50</v>
      </c>
    </row>
    <row r="54" spans="2:8" ht="15">
      <c r="B54" s="15" t="s">
        <v>55</v>
      </c>
      <c r="C54" s="9" t="s">
        <v>10</v>
      </c>
      <c r="D54" s="9"/>
      <c r="E54" s="20">
        <v>710</v>
      </c>
      <c r="F54" s="9">
        <v>344</v>
      </c>
      <c r="G54" s="9">
        <v>270</v>
      </c>
      <c r="H54" s="9">
        <v>270</v>
      </c>
    </row>
    <row r="55" spans="2:8" ht="15">
      <c r="B55" s="15"/>
      <c r="C55" s="9" t="s">
        <v>11</v>
      </c>
      <c r="D55" s="9"/>
      <c r="E55" s="20">
        <v>118</v>
      </c>
      <c r="F55" s="9">
        <v>51</v>
      </c>
      <c r="G55" s="9">
        <v>45</v>
      </c>
      <c r="H55" s="9">
        <v>45</v>
      </c>
    </row>
    <row r="56" spans="2:8" ht="25.5">
      <c r="B56" s="15"/>
      <c r="C56" s="9" t="s">
        <v>56</v>
      </c>
      <c r="D56" s="9"/>
      <c r="E56" s="20">
        <v>248</v>
      </c>
      <c r="F56" s="9">
        <v>74</v>
      </c>
      <c r="G56" s="9">
        <v>135</v>
      </c>
      <c r="H56" s="9">
        <v>90</v>
      </c>
    </row>
    <row r="57" spans="2:8" ht="25.5">
      <c r="B57" s="15"/>
      <c r="C57" s="9" t="s">
        <v>57</v>
      </c>
      <c r="D57" s="9"/>
      <c r="E57" s="20">
        <v>36</v>
      </c>
      <c r="F57" s="9">
        <v>0</v>
      </c>
      <c r="G57" s="9">
        <v>25</v>
      </c>
      <c r="H57" s="9">
        <v>45</v>
      </c>
    </row>
    <row r="58" spans="2:8" ht="15">
      <c r="B58" s="15"/>
      <c r="C58" s="9" t="s">
        <v>58</v>
      </c>
      <c r="D58" s="9"/>
      <c r="E58" s="20">
        <v>82</v>
      </c>
      <c r="F58" s="9">
        <v>0</v>
      </c>
      <c r="G58" s="9">
        <v>70</v>
      </c>
      <c r="H58" s="9">
        <v>90</v>
      </c>
    </row>
    <row r="59" spans="2:8" ht="15">
      <c r="B59" s="15"/>
      <c r="C59" s="9" t="s">
        <v>59</v>
      </c>
      <c r="D59" s="9"/>
      <c r="E59" s="20">
        <v>164</v>
      </c>
      <c r="F59" s="9">
        <v>18</v>
      </c>
      <c r="G59" s="9">
        <v>135</v>
      </c>
      <c r="H59" s="9">
        <v>135</v>
      </c>
    </row>
    <row r="60" spans="2:8" ht="15">
      <c r="B60" s="15"/>
      <c r="C60" s="9" t="s">
        <v>60</v>
      </c>
      <c r="D60" s="9"/>
      <c r="E60" s="20">
        <v>100</v>
      </c>
      <c r="F60" s="9">
        <v>0</v>
      </c>
      <c r="G60" s="9">
        <v>81</v>
      </c>
      <c r="H60" s="9">
        <v>135</v>
      </c>
    </row>
    <row r="61" spans="2:8" ht="15">
      <c r="B61" s="15"/>
      <c r="C61" s="9" t="s">
        <v>61</v>
      </c>
      <c r="D61" s="9"/>
      <c r="E61" s="20">
        <v>69</v>
      </c>
      <c r="F61" s="9">
        <v>15</v>
      </c>
      <c r="G61" s="9">
        <v>45</v>
      </c>
      <c r="H61" s="9">
        <v>45</v>
      </c>
    </row>
    <row r="62" spans="2:8" ht="15">
      <c r="B62" s="15"/>
      <c r="C62" s="9" t="s">
        <v>62</v>
      </c>
      <c r="D62" s="9"/>
      <c r="E62" s="20">
        <v>32</v>
      </c>
      <c r="F62" s="9">
        <v>0</v>
      </c>
      <c r="G62" s="9">
        <v>29</v>
      </c>
      <c r="H62" s="9">
        <v>45</v>
      </c>
    </row>
    <row r="63" spans="2:8" ht="15" customHeight="1">
      <c r="B63" s="15" t="s">
        <v>63</v>
      </c>
      <c r="C63" s="9" t="s">
        <v>10</v>
      </c>
      <c r="D63" s="9"/>
      <c r="E63" s="20">
        <v>197</v>
      </c>
      <c r="F63" s="9">
        <v>76</v>
      </c>
      <c r="G63" s="9">
        <v>90</v>
      </c>
      <c r="H63" s="9">
        <v>90</v>
      </c>
    </row>
    <row r="64" spans="2:8" ht="15">
      <c r="B64" s="15"/>
      <c r="C64" s="9" t="s">
        <v>11</v>
      </c>
      <c r="D64" s="9"/>
      <c r="E64" s="20">
        <v>75</v>
      </c>
      <c r="F64" s="9">
        <v>0</v>
      </c>
      <c r="G64" s="9">
        <v>53</v>
      </c>
      <c r="H64" s="9">
        <v>80</v>
      </c>
    </row>
    <row r="65" spans="2:8" ht="25.5">
      <c r="B65" s="15"/>
      <c r="C65" s="9" t="s">
        <v>64</v>
      </c>
      <c r="D65" s="9"/>
      <c r="E65" s="20">
        <v>144</v>
      </c>
      <c r="F65" s="9">
        <v>35</v>
      </c>
      <c r="G65" s="9">
        <v>90</v>
      </c>
      <c r="H65" s="9">
        <v>90</v>
      </c>
    </row>
    <row r="66" spans="2:8" ht="25.5">
      <c r="B66" s="15"/>
      <c r="C66" s="9" t="s">
        <v>65</v>
      </c>
      <c r="D66" s="9"/>
      <c r="E66" s="20">
        <v>39</v>
      </c>
      <c r="F66" s="9">
        <v>0</v>
      </c>
      <c r="G66" s="9">
        <v>31</v>
      </c>
      <c r="H66" s="9">
        <v>29</v>
      </c>
    </row>
    <row r="67" spans="2:8" ht="15">
      <c r="B67" s="15"/>
      <c r="C67" s="9" t="s">
        <v>66</v>
      </c>
      <c r="D67" s="9"/>
      <c r="E67" s="20">
        <v>91</v>
      </c>
      <c r="F67" s="9">
        <v>29</v>
      </c>
      <c r="G67" s="9">
        <v>45</v>
      </c>
      <c r="H67" s="9">
        <v>45</v>
      </c>
    </row>
    <row r="68" spans="2:8" ht="25.5">
      <c r="B68" s="15"/>
      <c r="C68" s="9" t="s">
        <v>67</v>
      </c>
      <c r="D68" s="9"/>
      <c r="E68" s="20">
        <v>47</v>
      </c>
      <c r="F68" s="9">
        <v>0</v>
      </c>
      <c r="G68" s="9">
        <v>36</v>
      </c>
      <c r="H68" s="9">
        <v>50</v>
      </c>
    </row>
    <row r="69" spans="2:8" ht="25.5">
      <c r="B69" s="15"/>
      <c r="C69" s="9" t="s">
        <v>68</v>
      </c>
      <c r="D69" s="9"/>
      <c r="E69" s="20">
        <v>35</v>
      </c>
      <c r="F69" s="9">
        <v>0</v>
      </c>
      <c r="G69" s="9">
        <v>32</v>
      </c>
      <c r="H69" s="9">
        <v>36</v>
      </c>
    </row>
    <row r="70" spans="2:8" ht="15">
      <c r="B70" s="15"/>
      <c r="C70" s="9" t="s">
        <v>69</v>
      </c>
      <c r="D70" s="9"/>
      <c r="E70" s="20">
        <v>49</v>
      </c>
      <c r="F70" s="9">
        <v>0</v>
      </c>
      <c r="G70" s="9">
        <v>39</v>
      </c>
      <c r="H70" s="9">
        <v>45</v>
      </c>
    </row>
    <row r="71" spans="2:8" ht="30">
      <c r="B71" s="7" t="s">
        <v>70</v>
      </c>
      <c r="C71" s="9" t="s">
        <v>10</v>
      </c>
      <c r="D71" s="9"/>
      <c r="E71" s="20">
        <v>280</v>
      </c>
      <c r="F71" s="9">
        <v>28</v>
      </c>
      <c r="G71" s="9">
        <v>200</v>
      </c>
      <c r="H71" s="9">
        <v>200</v>
      </c>
    </row>
    <row r="72" spans="2:8" ht="15" customHeight="1">
      <c r="B72" s="13" t="s">
        <v>71</v>
      </c>
      <c r="C72" s="9" t="s">
        <v>10</v>
      </c>
      <c r="D72" s="9"/>
      <c r="E72" s="20">
        <v>278</v>
      </c>
      <c r="F72" s="9">
        <v>59</v>
      </c>
      <c r="G72" s="9">
        <v>180</v>
      </c>
      <c r="H72" s="9">
        <v>180</v>
      </c>
    </row>
    <row r="73" spans="2:8" ht="15">
      <c r="B73" s="13"/>
      <c r="C73" s="9" t="s">
        <v>72</v>
      </c>
      <c r="D73" s="9"/>
      <c r="E73" s="20">
        <v>57</v>
      </c>
      <c r="F73" s="9">
        <v>0</v>
      </c>
      <c r="G73" s="9">
        <v>44</v>
      </c>
      <c r="H73" s="9">
        <v>45</v>
      </c>
    </row>
    <row r="74" spans="2:8" ht="15">
      <c r="B74" s="13"/>
      <c r="C74" s="9" t="s">
        <v>73</v>
      </c>
      <c r="D74" s="9"/>
      <c r="E74" s="20">
        <v>98</v>
      </c>
      <c r="F74" s="9">
        <v>0</v>
      </c>
      <c r="G74" s="9">
        <v>83</v>
      </c>
      <c r="H74" s="9">
        <v>80</v>
      </c>
    </row>
    <row r="75" spans="2:8" ht="15" customHeight="1">
      <c r="B75" s="13" t="s">
        <v>74</v>
      </c>
      <c r="C75" s="9" t="s">
        <v>10</v>
      </c>
      <c r="D75" s="9"/>
      <c r="E75" s="20">
        <v>848</v>
      </c>
      <c r="F75" s="9">
        <v>180</v>
      </c>
      <c r="G75" s="9">
        <v>450</v>
      </c>
      <c r="H75" s="9">
        <v>450</v>
      </c>
    </row>
    <row r="76" spans="2:8" ht="15">
      <c r="B76" s="13"/>
      <c r="C76" s="9" t="s">
        <v>11</v>
      </c>
      <c r="D76" s="9"/>
      <c r="E76" s="20">
        <v>72</v>
      </c>
      <c r="F76" s="9">
        <v>2</v>
      </c>
      <c r="G76" s="9">
        <v>50</v>
      </c>
      <c r="H76" s="9">
        <v>45</v>
      </c>
    </row>
    <row r="77" spans="2:8" ht="15">
      <c r="B77" s="13"/>
      <c r="C77" s="9" t="s">
        <v>75</v>
      </c>
      <c r="D77" s="9"/>
      <c r="E77" s="20">
        <v>212</v>
      </c>
      <c r="F77" s="9">
        <v>0</v>
      </c>
      <c r="G77" s="9">
        <v>181</v>
      </c>
      <c r="H77" s="9">
        <v>200</v>
      </c>
    </row>
    <row r="78" spans="2:8" ht="15">
      <c r="B78" s="13"/>
      <c r="C78" s="9" t="s">
        <v>76</v>
      </c>
      <c r="D78" s="9"/>
      <c r="E78" s="20">
        <v>91</v>
      </c>
      <c r="F78" s="9">
        <v>18</v>
      </c>
      <c r="G78" s="9">
        <v>45</v>
      </c>
      <c r="H78" s="9">
        <v>45</v>
      </c>
    </row>
    <row r="79" spans="2:8" ht="15">
      <c r="B79" s="13"/>
      <c r="C79" s="9" t="s">
        <v>77</v>
      </c>
      <c r="D79" s="9"/>
      <c r="E79" s="20">
        <v>51</v>
      </c>
      <c r="F79" s="9">
        <v>2</v>
      </c>
      <c r="G79" s="9">
        <v>45</v>
      </c>
      <c r="H79" s="9">
        <v>45</v>
      </c>
    </row>
    <row r="80" spans="2:8" ht="15">
      <c r="B80" s="13"/>
      <c r="C80" s="9" t="s">
        <v>78</v>
      </c>
      <c r="D80" s="9"/>
      <c r="E80" s="20">
        <v>261</v>
      </c>
      <c r="F80" s="9">
        <v>52</v>
      </c>
      <c r="G80" s="9">
        <v>170</v>
      </c>
      <c r="H80" s="9">
        <v>170</v>
      </c>
    </row>
    <row r="81" spans="2:8" ht="15">
      <c r="B81" s="13"/>
      <c r="C81" s="9" t="s">
        <v>79</v>
      </c>
      <c r="D81" s="9"/>
      <c r="E81" s="20">
        <v>104</v>
      </c>
      <c r="F81" s="9">
        <v>0</v>
      </c>
      <c r="G81" s="9">
        <v>84</v>
      </c>
      <c r="H81" s="9">
        <v>104</v>
      </c>
    </row>
    <row r="82" spans="2:8" ht="15">
      <c r="B82" s="13" t="s">
        <v>80</v>
      </c>
      <c r="C82" s="9" t="s">
        <v>10</v>
      </c>
      <c r="D82" s="9"/>
      <c r="E82" s="20">
        <v>208</v>
      </c>
      <c r="F82" s="9">
        <v>18</v>
      </c>
      <c r="G82" s="9">
        <v>150</v>
      </c>
      <c r="H82" s="9">
        <v>150</v>
      </c>
    </row>
    <row r="83" spans="2:8" ht="25.5">
      <c r="B83" s="13"/>
      <c r="C83" s="9" t="s">
        <v>23</v>
      </c>
      <c r="D83" s="9"/>
      <c r="E83" s="20">
        <v>28</v>
      </c>
      <c r="F83" s="9">
        <v>0</v>
      </c>
      <c r="G83" s="9">
        <v>17</v>
      </c>
      <c r="H83" s="9">
        <v>50</v>
      </c>
    </row>
    <row r="84" spans="2:8" ht="15">
      <c r="B84" s="13"/>
      <c r="C84" s="9" t="s">
        <v>81</v>
      </c>
      <c r="D84" s="9"/>
      <c r="E84" s="20">
        <v>60</v>
      </c>
      <c r="F84" s="9">
        <v>0</v>
      </c>
      <c r="G84" s="9">
        <v>49</v>
      </c>
      <c r="H84" s="9">
        <v>45</v>
      </c>
    </row>
    <row r="85" spans="2:8" ht="15">
      <c r="B85" s="13"/>
      <c r="C85" s="9" t="s">
        <v>82</v>
      </c>
      <c r="D85" s="9"/>
      <c r="E85" s="20">
        <v>100</v>
      </c>
      <c r="F85" s="9">
        <v>0</v>
      </c>
      <c r="G85" s="9">
        <v>84</v>
      </c>
      <c r="H85" s="9">
        <v>100</v>
      </c>
    </row>
    <row r="86" spans="2:8" ht="15">
      <c r="B86" s="13"/>
      <c r="C86" s="9" t="s">
        <v>83</v>
      </c>
      <c r="D86" s="9"/>
      <c r="E86" s="20">
        <v>87</v>
      </c>
      <c r="F86" s="9">
        <v>0</v>
      </c>
      <c r="G86" s="9">
        <v>61</v>
      </c>
      <c r="H86" s="9">
        <v>90</v>
      </c>
    </row>
    <row r="87" spans="2:8" ht="15">
      <c r="B87" s="13"/>
      <c r="C87" s="9" t="s">
        <v>84</v>
      </c>
      <c r="D87" s="9"/>
      <c r="E87" s="20">
        <v>48</v>
      </c>
      <c r="F87" s="9">
        <v>0</v>
      </c>
      <c r="G87" s="9">
        <v>35</v>
      </c>
      <c r="H87" s="9">
        <v>50</v>
      </c>
    </row>
    <row r="88" spans="2:8" ht="15">
      <c r="B88" s="13"/>
      <c r="C88" s="9" t="s">
        <v>85</v>
      </c>
      <c r="D88" s="9"/>
      <c r="E88" s="20">
        <v>51</v>
      </c>
      <c r="F88" s="9">
        <v>0</v>
      </c>
      <c r="G88" s="9">
        <v>47</v>
      </c>
      <c r="H88" s="9">
        <v>45</v>
      </c>
    </row>
    <row r="89" spans="2:8" ht="30">
      <c r="B89" s="7" t="s">
        <v>86</v>
      </c>
      <c r="C89" s="9" t="s">
        <v>10</v>
      </c>
      <c r="D89" s="9"/>
      <c r="E89" s="20">
        <v>123</v>
      </c>
      <c r="F89" s="9">
        <v>0</v>
      </c>
      <c r="G89" s="9">
        <v>89</v>
      </c>
      <c r="H89" s="9">
        <v>90</v>
      </c>
    </row>
    <row r="90" spans="2:8" ht="30">
      <c r="B90" s="7" t="s">
        <v>87</v>
      </c>
      <c r="C90" s="9" t="s">
        <v>10</v>
      </c>
      <c r="D90" s="9"/>
      <c r="E90" s="20">
        <v>356</v>
      </c>
      <c r="F90" s="9">
        <v>33</v>
      </c>
      <c r="G90" s="9">
        <v>280</v>
      </c>
      <c r="H90" s="9">
        <v>280</v>
      </c>
    </row>
    <row r="91" spans="2:8" ht="15" customHeight="1">
      <c r="B91" s="13" t="s">
        <v>88</v>
      </c>
      <c r="C91" s="9" t="s">
        <v>10</v>
      </c>
      <c r="D91" s="9"/>
      <c r="E91" s="20">
        <v>232</v>
      </c>
      <c r="F91" s="9">
        <v>0</v>
      </c>
      <c r="G91" s="9">
        <v>200</v>
      </c>
      <c r="H91" s="9">
        <v>250</v>
      </c>
    </row>
    <row r="92" spans="2:8" ht="15">
      <c r="B92" s="13"/>
      <c r="C92" s="9" t="s">
        <v>89</v>
      </c>
      <c r="D92" s="9"/>
      <c r="E92" s="20">
        <v>104</v>
      </c>
      <c r="F92" s="9">
        <v>0</v>
      </c>
      <c r="G92" s="9">
        <v>94</v>
      </c>
      <c r="H92" s="9">
        <v>104</v>
      </c>
    </row>
    <row r="93" spans="2:8" ht="15">
      <c r="B93" s="13"/>
      <c r="C93" s="9" t="s">
        <v>90</v>
      </c>
      <c r="D93" s="9"/>
      <c r="E93" s="20">
        <v>52</v>
      </c>
      <c r="F93" s="9">
        <v>0</v>
      </c>
      <c r="G93" s="9">
        <v>48</v>
      </c>
      <c r="H93" s="9">
        <v>52</v>
      </c>
    </row>
    <row r="94" spans="2:8" ht="15" customHeight="1">
      <c r="B94" s="13" t="s">
        <v>91</v>
      </c>
      <c r="C94" s="9" t="s">
        <v>10</v>
      </c>
      <c r="D94" s="9"/>
      <c r="E94" s="20">
        <v>399</v>
      </c>
      <c r="F94" s="9">
        <v>36</v>
      </c>
      <c r="G94" s="9">
        <v>300</v>
      </c>
      <c r="H94" s="9">
        <v>300</v>
      </c>
    </row>
    <row r="95" spans="2:8" ht="15">
      <c r="B95" s="13"/>
      <c r="C95" s="9" t="s">
        <v>92</v>
      </c>
      <c r="D95" s="9"/>
      <c r="E95" s="20">
        <v>120</v>
      </c>
      <c r="F95" s="9">
        <v>0</v>
      </c>
      <c r="G95" s="9">
        <v>97</v>
      </c>
      <c r="H95" s="9">
        <v>100</v>
      </c>
    </row>
    <row r="96" spans="2:8" ht="15" customHeight="1">
      <c r="B96" s="13" t="s">
        <v>93</v>
      </c>
      <c r="C96" s="9" t="s">
        <v>10</v>
      </c>
      <c r="D96" s="9"/>
      <c r="E96" s="20">
        <v>703</v>
      </c>
      <c r="F96" s="9">
        <v>147</v>
      </c>
      <c r="G96" s="9">
        <v>360</v>
      </c>
      <c r="H96" s="9">
        <v>360</v>
      </c>
    </row>
    <row r="97" spans="2:8" ht="15">
      <c r="B97" s="13"/>
      <c r="C97" s="9" t="s">
        <v>94</v>
      </c>
      <c r="D97" s="9"/>
      <c r="E97" s="20">
        <v>7</v>
      </c>
      <c r="F97" s="9">
        <v>0</v>
      </c>
      <c r="G97" s="9">
        <v>6</v>
      </c>
      <c r="H97" s="9">
        <v>45</v>
      </c>
    </row>
    <row r="98" spans="2:8" ht="25.5">
      <c r="B98" s="13"/>
      <c r="C98" s="9" t="s">
        <v>95</v>
      </c>
      <c r="D98" s="9"/>
      <c r="E98" s="20">
        <v>50</v>
      </c>
      <c r="F98" s="9">
        <v>0</v>
      </c>
      <c r="G98" s="9">
        <v>49</v>
      </c>
      <c r="H98" s="9">
        <v>50</v>
      </c>
    </row>
    <row r="99" spans="2:8" ht="15">
      <c r="B99" s="13"/>
      <c r="C99" s="9" t="s">
        <v>96</v>
      </c>
      <c r="D99" s="9"/>
      <c r="E99" s="20">
        <v>87</v>
      </c>
      <c r="F99" s="9">
        <v>0</v>
      </c>
      <c r="G99" s="9">
        <v>65</v>
      </c>
      <c r="H99" s="9">
        <v>90</v>
      </c>
    </row>
    <row r="100" spans="2:8" ht="15">
      <c r="B100" s="13"/>
      <c r="C100" s="9" t="s">
        <v>97</v>
      </c>
      <c r="D100" s="9"/>
      <c r="E100" s="20">
        <v>97</v>
      </c>
      <c r="F100" s="9">
        <v>0</v>
      </c>
      <c r="G100" s="9">
        <v>91</v>
      </c>
      <c r="H100" s="9">
        <v>100</v>
      </c>
    </row>
    <row r="101" spans="2:8" ht="15" customHeight="1">
      <c r="B101" s="13" t="s">
        <v>98</v>
      </c>
      <c r="C101" s="9" t="s">
        <v>10</v>
      </c>
      <c r="D101" s="9"/>
      <c r="E101" s="20">
        <v>903</v>
      </c>
      <c r="F101" s="9">
        <v>0</v>
      </c>
      <c r="G101" s="9">
        <v>648</v>
      </c>
      <c r="H101" s="9">
        <v>700</v>
      </c>
    </row>
    <row r="102" spans="2:8" ht="15">
      <c r="B102" s="13"/>
      <c r="C102" s="9" t="s">
        <v>99</v>
      </c>
      <c r="D102" s="9"/>
      <c r="E102" s="20">
        <v>130</v>
      </c>
      <c r="F102" s="9">
        <v>0</v>
      </c>
      <c r="G102" s="9">
        <v>115</v>
      </c>
      <c r="H102" s="9">
        <v>135</v>
      </c>
    </row>
    <row r="103" spans="2:8" ht="15">
      <c r="B103" s="13"/>
      <c r="C103" s="9" t="s">
        <v>100</v>
      </c>
      <c r="D103" s="9"/>
      <c r="E103" s="20">
        <v>147</v>
      </c>
      <c r="F103" s="9">
        <v>0</v>
      </c>
      <c r="G103" s="9">
        <v>115</v>
      </c>
      <c r="H103" s="9">
        <v>100</v>
      </c>
    </row>
    <row r="104" spans="2:8" ht="15">
      <c r="B104" s="13"/>
      <c r="C104" s="9" t="s">
        <v>101</v>
      </c>
      <c r="D104" s="9"/>
      <c r="E104" s="20">
        <v>52</v>
      </c>
      <c r="F104" s="9">
        <v>0</v>
      </c>
      <c r="G104" s="9">
        <v>46</v>
      </c>
      <c r="H104" s="9">
        <v>52</v>
      </c>
    </row>
    <row r="105" spans="2:8" ht="15">
      <c r="B105" s="13"/>
      <c r="C105" s="9" t="s">
        <v>102</v>
      </c>
      <c r="D105" s="9"/>
      <c r="E105" s="20">
        <v>101</v>
      </c>
      <c r="F105" s="9">
        <v>0</v>
      </c>
      <c r="G105" s="9">
        <v>85</v>
      </c>
      <c r="H105" s="9">
        <v>102</v>
      </c>
    </row>
    <row r="106" spans="2:8" ht="15">
      <c r="B106" s="13"/>
      <c r="C106" s="9" t="s">
        <v>103</v>
      </c>
      <c r="D106" s="9"/>
      <c r="E106" s="20">
        <v>64</v>
      </c>
      <c r="F106" s="9">
        <v>0</v>
      </c>
      <c r="G106" s="9">
        <v>50</v>
      </c>
      <c r="H106" s="9">
        <v>64</v>
      </c>
    </row>
    <row r="107" spans="2:8" ht="15" customHeight="1">
      <c r="B107" s="13" t="s">
        <v>104</v>
      </c>
      <c r="C107" s="9" t="s">
        <v>10</v>
      </c>
      <c r="D107" s="9"/>
      <c r="E107" s="20">
        <v>329</v>
      </c>
      <c r="F107" s="9">
        <v>0</v>
      </c>
      <c r="G107" s="9">
        <v>242</v>
      </c>
      <c r="H107" s="9">
        <v>300</v>
      </c>
    </row>
    <row r="108" spans="2:8" ht="15">
      <c r="B108" s="13"/>
      <c r="C108" s="9" t="s">
        <v>105</v>
      </c>
      <c r="D108" s="9"/>
      <c r="E108" s="20">
        <v>124</v>
      </c>
      <c r="F108" s="9">
        <v>0</v>
      </c>
      <c r="G108" s="9">
        <v>110</v>
      </c>
      <c r="H108" s="9">
        <v>126</v>
      </c>
    </row>
    <row r="109" spans="2:8" ht="15">
      <c r="B109" s="13"/>
      <c r="C109" s="9" t="s">
        <v>106</v>
      </c>
      <c r="D109" s="9"/>
      <c r="E109" s="20">
        <v>202</v>
      </c>
      <c r="F109" s="9">
        <v>0</v>
      </c>
      <c r="G109" s="9">
        <v>154</v>
      </c>
      <c r="H109" s="9">
        <v>204</v>
      </c>
    </row>
    <row r="110" spans="2:8" ht="15" customHeight="1">
      <c r="B110" s="13" t="s">
        <v>107</v>
      </c>
      <c r="C110" s="9" t="s">
        <v>10</v>
      </c>
      <c r="D110" s="9"/>
      <c r="E110" s="20">
        <v>173</v>
      </c>
      <c r="F110" s="9">
        <v>0</v>
      </c>
      <c r="G110" s="9">
        <v>150</v>
      </c>
      <c r="H110" s="9">
        <v>180</v>
      </c>
    </row>
    <row r="111" spans="2:8" ht="15">
      <c r="B111" s="13"/>
      <c r="C111" s="9" t="s">
        <v>108</v>
      </c>
      <c r="D111" s="9"/>
      <c r="E111" s="20">
        <v>130</v>
      </c>
      <c r="F111" s="9">
        <v>14</v>
      </c>
      <c r="G111" s="9">
        <v>100</v>
      </c>
      <c r="H111" s="9">
        <v>100</v>
      </c>
    </row>
    <row r="112" spans="2:8" ht="15">
      <c r="B112" s="13"/>
      <c r="C112" s="9" t="s">
        <v>109</v>
      </c>
      <c r="D112" s="9"/>
      <c r="E112" s="20">
        <v>165</v>
      </c>
      <c r="F112" s="9">
        <v>0</v>
      </c>
      <c r="G112" s="9">
        <v>144</v>
      </c>
      <c r="H112" s="9">
        <v>150</v>
      </c>
    </row>
    <row r="113" spans="2:8" ht="15">
      <c r="B113" s="13" t="s">
        <v>110</v>
      </c>
      <c r="C113" s="9" t="s">
        <v>10</v>
      </c>
      <c r="D113" s="9"/>
      <c r="E113" s="20">
        <v>208</v>
      </c>
      <c r="F113" s="9">
        <v>36</v>
      </c>
      <c r="G113" s="9">
        <v>100</v>
      </c>
      <c r="H113" s="9">
        <v>100</v>
      </c>
    </row>
    <row r="114" spans="2:8" ht="15">
      <c r="B114" s="13"/>
      <c r="C114" s="9" t="s">
        <v>111</v>
      </c>
      <c r="D114" s="9"/>
      <c r="E114" s="20">
        <v>101</v>
      </c>
      <c r="F114" s="9">
        <v>0</v>
      </c>
      <c r="G114" s="9">
        <v>91</v>
      </c>
      <c r="H114" s="9">
        <v>102</v>
      </c>
    </row>
    <row r="115" spans="2:8" ht="15">
      <c r="B115" s="13"/>
      <c r="C115" s="9" t="s">
        <v>112</v>
      </c>
      <c r="D115" s="9"/>
      <c r="E115" s="20">
        <v>95</v>
      </c>
      <c r="F115" s="9">
        <v>0</v>
      </c>
      <c r="G115" s="9">
        <v>83</v>
      </c>
      <c r="H115" s="9">
        <v>100</v>
      </c>
    </row>
    <row r="116" spans="2:8" ht="15">
      <c r="B116" s="7" t="s">
        <v>113</v>
      </c>
      <c r="C116" s="9" t="s">
        <v>10</v>
      </c>
      <c r="D116" s="9"/>
      <c r="E116" s="20">
        <v>287</v>
      </c>
      <c r="F116" s="9">
        <v>42</v>
      </c>
      <c r="G116" s="9">
        <v>200</v>
      </c>
      <c r="H116" s="9">
        <v>200</v>
      </c>
    </row>
    <row r="117" spans="2:8" ht="15" customHeight="1">
      <c r="B117" s="13" t="s">
        <v>114</v>
      </c>
      <c r="C117" s="9" t="s">
        <v>10</v>
      </c>
      <c r="D117" s="9"/>
      <c r="E117" s="20">
        <v>179</v>
      </c>
      <c r="F117" s="9">
        <v>54</v>
      </c>
      <c r="G117" s="9">
        <v>100</v>
      </c>
      <c r="H117" s="9">
        <v>100</v>
      </c>
    </row>
    <row r="118" spans="2:8" ht="15">
      <c r="B118" s="13"/>
      <c r="C118" s="9" t="s">
        <v>115</v>
      </c>
      <c r="D118" s="9"/>
      <c r="E118" s="20">
        <v>187</v>
      </c>
      <c r="F118" s="9">
        <v>0</v>
      </c>
      <c r="G118" s="9">
        <v>159</v>
      </c>
      <c r="H118" s="9">
        <v>150</v>
      </c>
    </row>
    <row r="119" spans="2:8" ht="15">
      <c r="B119" s="13"/>
      <c r="C119" s="9" t="s">
        <v>116</v>
      </c>
      <c r="D119" s="9"/>
      <c r="E119" s="20">
        <v>69</v>
      </c>
      <c r="F119" s="9">
        <v>0</v>
      </c>
      <c r="G119" s="9">
        <v>59</v>
      </c>
      <c r="H119" s="9">
        <v>50</v>
      </c>
    </row>
    <row r="120" spans="2:8" ht="15" customHeight="1">
      <c r="B120" s="13" t="s">
        <v>117</v>
      </c>
      <c r="C120" s="9" t="s">
        <v>10</v>
      </c>
      <c r="D120" s="9"/>
      <c r="E120" s="20">
        <v>684</v>
      </c>
      <c r="F120" s="9">
        <v>224</v>
      </c>
      <c r="G120" s="9">
        <v>270</v>
      </c>
      <c r="H120" s="9">
        <v>270</v>
      </c>
    </row>
    <row r="121" spans="2:8" ht="15">
      <c r="B121" s="13"/>
      <c r="C121" s="9" t="s">
        <v>94</v>
      </c>
      <c r="D121" s="9"/>
      <c r="E121" s="20">
        <v>35</v>
      </c>
      <c r="F121" s="9">
        <v>0</v>
      </c>
      <c r="G121" s="9">
        <v>24</v>
      </c>
      <c r="H121" s="9">
        <v>45</v>
      </c>
    </row>
    <row r="122" spans="2:8" ht="15">
      <c r="B122" s="13"/>
      <c r="C122" s="9" t="s">
        <v>118</v>
      </c>
      <c r="D122" s="9"/>
      <c r="E122" s="20">
        <v>103</v>
      </c>
      <c r="F122" s="9">
        <v>41</v>
      </c>
      <c r="G122" s="9">
        <v>50</v>
      </c>
      <c r="H122" s="9">
        <v>50</v>
      </c>
    </row>
    <row r="123" spans="2:8" ht="15">
      <c r="B123" s="13"/>
      <c r="C123" s="9" t="s">
        <v>119</v>
      </c>
      <c r="D123" s="9"/>
      <c r="E123" s="20">
        <v>144</v>
      </c>
      <c r="F123" s="9">
        <v>25</v>
      </c>
      <c r="G123" s="9">
        <v>100</v>
      </c>
      <c r="H123" s="9">
        <v>100</v>
      </c>
    </row>
    <row r="124" spans="2:8" ht="15">
      <c r="B124" s="13"/>
      <c r="C124" s="9" t="s">
        <v>120</v>
      </c>
      <c r="D124" s="9"/>
      <c r="E124" s="20">
        <v>51</v>
      </c>
      <c r="F124" s="9">
        <v>0</v>
      </c>
      <c r="G124" s="9">
        <v>45</v>
      </c>
      <c r="H124" s="9">
        <v>51</v>
      </c>
    </row>
    <row r="125" spans="2:8" ht="15">
      <c r="B125" s="13"/>
      <c r="C125" s="9" t="s">
        <v>121</v>
      </c>
      <c r="D125" s="9"/>
      <c r="E125" s="20">
        <v>80</v>
      </c>
      <c r="F125" s="9">
        <v>10</v>
      </c>
      <c r="G125" s="9">
        <v>50</v>
      </c>
      <c r="H125" s="9">
        <v>50</v>
      </c>
    </row>
    <row r="126" spans="2:8" ht="15" customHeight="1">
      <c r="B126" s="14" t="s">
        <v>122</v>
      </c>
      <c r="C126" s="9" t="s">
        <v>10</v>
      </c>
      <c r="D126" s="9"/>
      <c r="E126" s="20">
        <v>148</v>
      </c>
      <c r="F126" s="9">
        <v>0</v>
      </c>
      <c r="G126" s="9">
        <v>126</v>
      </c>
      <c r="H126" s="9">
        <v>153</v>
      </c>
    </row>
    <row r="127" spans="2:8" ht="25.5">
      <c r="B127" s="14"/>
      <c r="C127" s="9" t="s">
        <v>22</v>
      </c>
      <c r="D127" s="9"/>
      <c r="E127" s="20">
        <v>91</v>
      </c>
      <c r="F127" s="9">
        <v>0</v>
      </c>
      <c r="G127" s="9">
        <v>64</v>
      </c>
      <c r="H127" s="9">
        <v>92</v>
      </c>
    </row>
    <row r="128" spans="2:8" ht="15">
      <c r="B128" s="14"/>
      <c r="C128" s="9" t="s">
        <v>123</v>
      </c>
      <c r="D128" s="9"/>
      <c r="E128" s="20">
        <v>41</v>
      </c>
      <c r="F128" s="9">
        <v>0</v>
      </c>
      <c r="G128" s="9">
        <v>38</v>
      </c>
      <c r="H128" s="9">
        <v>45</v>
      </c>
    </row>
    <row r="129" spans="2:8" ht="15">
      <c r="B129" s="14"/>
      <c r="C129" s="9" t="s">
        <v>124</v>
      </c>
      <c r="D129" s="9"/>
      <c r="E129" s="20">
        <v>85</v>
      </c>
      <c r="F129" s="9">
        <v>0</v>
      </c>
      <c r="G129" s="9">
        <v>62</v>
      </c>
      <c r="H129" s="9">
        <v>90</v>
      </c>
    </row>
    <row r="130" spans="2:8" ht="15">
      <c r="B130" s="14"/>
      <c r="C130" s="9" t="s">
        <v>125</v>
      </c>
      <c r="D130" s="9"/>
      <c r="E130" s="20">
        <v>23</v>
      </c>
      <c r="F130" s="9">
        <v>0</v>
      </c>
      <c r="G130" s="9">
        <v>21</v>
      </c>
      <c r="H130" s="9">
        <v>25</v>
      </c>
    </row>
    <row r="131" spans="2:8" ht="25.5">
      <c r="B131" s="14"/>
      <c r="C131" s="9" t="s">
        <v>126</v>
      </c>
      <c r="D131" s="9"/>
      <c r="E131" s="20">
        <v>140</v>
      </c>
      <c r="F131" s="9">
        <v>20</v>
      </c>
      <c r="G131" s="9">
        <v>100</v>
      </c>
      <c r="H131" s="9">
        <v>100</v>
      </c>
    </row>
    <row r="132" spans="2:8" ht="15">
      <c r="B132" s="14"/>
      <c r="C132" s="9" t="s">
        <v>127</v>
      </c>
      <c r="D132" s="9"/>
      <c r="E132" s="20">
        <v>62</v>
      </c>
      <c r="F132" s="9">
        <v>0</v>
      </c>
      <c r="G132" s="9">
        <v>60</v>
      </c>
      <c r="H132" s="9">
        <v>63</v>
      </c>
    </row>
    <row r="133" spans="2:8" ht="25.5">
      <c r="B133" s="14"/>
      <c r="C133" s="9" t="s">
        <v>128</v>
      </c>
      <c r="D133" s="9"/>
      <c r="E133" s="20">
        <v>59</v>
      </c>
      <c r="F133" s="9">
        <v>0</v>
      </c>
      <c r="G133" s="9">
        <v>55</v>
      </c>
      <c r="H133" s="9">
        <v>59</v>
      </c>
    </row>
    <row r="134" spans="2:8" ht="30">
      <c r="B134" s="7" t="s">
        <v>129</v>
      </c>
      <c r="C134" s="9" t="s">
        <v>10</v>
      </c>
      <c r="D134" s="9"/>
      <c r="E134" s="20">
        <v>387</v>
      </c>
      <c r="F134" s="9">
        <v>93</v>
      </c>
      <c r="G134" s="9">
        <v>200</v>
      </c>
      <c r="H134" s="9">
        <v>200</v>
      </c>
    </row>
    <row r="135" spans="2:8" ht="15">
      <c r="B135" s="13" t="s">
        <v>130</v>
      </c>
      <c r="C135" s="9" t="s">
        <v>10</v>
      </c>
      <c r="D135" s="9"/>
      <c r="E135" s="20">
        <v>188</v>
      </c>
      <c r="F135" s="9">
        <v>35</v>
      </c>
      <c r="G135" s="9">
        <v>135</v>
      </c>
      <c r="H135" s="9">
        <v>135</v>
      </c>
    </row>
    <row r="136" spans="2:8" ht="15">
      <c r="B136" s="13"/>
      <c r="C136" s="9" t="s">
        <v>131</v>
      </c>
      <c r="D136" s="9"/>
      <c r="E136" s="20">
        <v>129</v>
      </c>
      <c r="F136" s="9">
        <v>13</v>
      </c>
      <c r="G136" s="9">
        <v>100</v>
      </c>
      <c r="H136" s="9">
        <v>100</v>
      </c>
    </row>
    <row r="137" spans="2:8" ht="15">
      <c r="B137" s="13"/>
      <c r="C137" s="9" t="s">
        <v>132</v>
      </c>
      <c r="D137" s="9"/>
      <c r="E137" s="20">
        <v>28</v>
      </c>
      <c r="F137" s="9">
        <v>0</v>
      </c>
      <c r="G137" s="9">
        <v>19</v>
      </c>
      <c r="H137" s="9">
        <v>30</v>
      </c>
    </row>
    <row r="138" spans="2:8" ht="15" customHeight="1">
      <c r="B138" s="13" t="s">
        <v>133</v>
      </c>
      <c r="C138" s="9" t="s">
        <v>10</v>
      </c>
      <c r="D138" s="9"/>
      <c r="E138" s="20">
        <v>290</v>
      </c>
      <c r="F138" s="9">
        <v>90</v>
      </c>
      <c r="G138" s="9">
        <v>150</v>
      </c>
      <c r="H138" s="9">
        <v>150</v>
      </c>
    </row>
    <row r="139" spans="2:8" ht="15">
      <c r="B139" s="13"/>
      <c r="C139" s="9" t="s">
        <v>134</v>
      </c>
      <c r="D139" s="9"/>
      <c r="E139" s="20">
        <v>57</v>
      </c>
      <c r="F139" s="9">
        <v>0</v>
      </c>
      <c r="G139" s="9">
        <v>48</v>
      </c>
      <c r="H139" s="9">
        <v>52</v>
      </c>
    </row>
    <row r="140" spans="2:8" ht="15" customHeight="1">
      <c r="B140" s="13" t="s">
        <v>135</v>
      </c>
      <c r="C140" s="9" t="s">
        <v>10</v>
      </c>
      <c r="D140" s="9"/>
      <c r="E140" s="20">
        <v>286</v>
      </c>
      <c r="F140" s="9">
        <v>89</v>
      </c>
      <c r="G140" s="9">
        <v>150</v>
      </c>
      <c r="H140" s="9">
        <v>150</v>
      </c>
    </row>
    <row r="141" spans="2:8" ht="15">
      <c r="B141" s="13"/>
      <c r="C141" s="9" t="s">
        <v>136</v>
      </c>
      <c r="D141" s="9"/>
      <c r="E141" s="20">
        <v>28</v>
      </c>
      <c r="F141" s="9">
        <v>0</v>
      </c>
      <c r="G141" s="9">
        <v>22</v>
      </c>
      <c r="H141" s="9">
        <v>30</v>
      </c>
    </row>
    <row r="142" spans="2:8" ht="15" customHeight="1">
      <c r="B142" s="13" t="s">
        <v>137</v>
      </c>
      <c r="C142" s="9" t="s">
        <v>10</v>
      </c>
      <c r="D142" s="9"/>
      <c r="E142" s="20">
        <v>358</v>
      </c>
      <c r="F142" s="9">
        <v>15</v>
      </c>
      <c r="G142" s="9">
        <v>225</v>
      </c>
      <c r="H142" s="9">
        <v>225</v>
      </c>
    </row>
    <row r="143" spans="2:8" ht="15">
      <c r="B143" s="13"/>
      <c r="C143" s="9" t="s">
        <v>138</v>
      </c>
      <c r="D143" s="9"/>
      <c r="E143" s="20">
        <v>101</v>
      </c>
      <c r="F143" s="9">
        <v>21</v>
      </c>
      <c r="G143" s="9">
        <v>45</v>
      </c>
      <c r="H143" s="9">
        <v>45</v>
      </c>
    </row>
    <row r="144" spans="2:8" ht="15">
      <c r="B144" s="13"/>
      <c r="C144" s="9" t="s">
        <v>139</v>
      </c>
      <c r="D144" s="9"/>
      <c r="E144" s="20">
        <v>69</v>
      </c>
      <c r="F144" s="9">
        <v>0</v>
      </c>
      <c r="G144" s="9">
        <v>49</v>
      </c>
      <c r="H144" s="9">
        <v>74</v>
      </c>
    </row>
    <row r="145" spans="2:8" ht="15">
      <c r="B145" s="13"/>
      <c r="C145" s="9" t="s">
        <v>140</v>
      </c>
      <c r="D145" s="9"/>
      <c r="E145" s="20">
        <v>146</v>
      </c>
      <c r="F145" s="9">
        <v>0</v>
      </c>
      <c r="G145" s="9">
        <v>111</v>
      </c>
      <c r="H145" s="9">
        <v>120</v>
      </c>
    </row>
    <row r="146" spans="2:8" ht="15">
      <c r="B146" s="13"/>
      <c r="C146" s="9" t="s">
        <v>141</v>
      </c>
      <c r="D146" s="9"/>
      <c r="E146" s="20">
        <v>104</v>
      </c>
      <c r="F146" s="9">
        <v>11</v>
      </c>
      <c r="G146" s="9">
        <v>80</v>
      </c>
      <c r="H146" s="9">
        <v>80</v>
      </c>
    </row>
    <row r="147" spans="2:8" ht="15.75">
      <c r="B147" s="3"/>
      <c r="C147" s="12" t="s">
        <v>142</v>
      </c>
      <c r="D147" s="23"/>
      <c r="E147" s="23">
        <f>SUM(E41:E146)</f>
        <v>17444</v>
      </c>
      <c r="F147" s="23">
        <f>SUM(F41:F146)</f>
        <v>2402</v>
      </c>
      <c r="G147" s="23">
        <f>SUM(G41:G146)</f>
        <v>11613</v>
      </c>
      <c r="H147" s="23">
        <f>SUM(H41:H146)</f>
        <v>12423</v>
      </c>
    </row>
    <row r="148" spans="2:8" ht="15.75">
      <c r="B148" s="3"/>
      <c r="C148" s="10" t="s">
        <v>39</v>
      </c>
      <c r="D148" s="23"/>
      <c r="E148" s="22">
        <f>+E55+E57+E64+E66+E69+E76+E97+E121</f>
        <v>417</v>
      </c>
      <c r="F148" s="22">
        <f>+F55+F57+F64+F66+F69+F76+F97+F121</f>
        <v>53</v>
      </c>
      <c r="G148" s="22">
        <f>+G55+G57+G64+G66+G69+G76+G97+G121</f>
        <v>266</v>
      </c>
      <c r="H148" s="22">
        <f>+H55+H57+H64+H66+H69+H76+H97+H121</f>
        <v>370</v>
      </c>
    </row>
    <row r="149" spans="2:8" ht="15.75">
      <c r="B149" s="3"/>
      <c r="C149" s="10" t="s">
        <v>40</v>
      </c>
      <c r="D149" s="23"/>
      <c r="E149" s="22">
        <f>+E83+E127+E131+E133+E144+E143</f>
        <v>488</v>
      </c>
      <c r="F149" s="22">
        <f>+F83+F127+F131+F133+F144+F143</f>
        <v>41</v>
      </c>
      <c r="G149" s="22">
        <f>+G83+G127+G131+G133+G144+G143</f>
        <v>330</v>
      </c>
      <c r="H149" s="22">
        <f>+H83+H127+H131+H133+H144+H143</f>
        <v>420</v>
      </c>
    </row>
    <row r="150" spans="2:8" ht="15.75">
      <c r="B150" s="3"/>
      <c r="C150" s="10" t="s">
        <v>41</v>
      </c>
      <c r="D150" s="23"/>
      <c r="E150" s="22">
        <v>16539</v>
      </c>
      <c r="F150" s="22">
        <v>2308</v>
      </c>
      <c r="G150" s="22">
        <v>11017</v>
      </c>
      <c r="H150" s="22">
        <v>11633</v>
      </c>
    </row>
    <row r="151" spans="2:8" ht="17.25">
      <c r="B151" s="3"/>
      <c r="C151" s="11" t="s">
        <v>143</v>
      </c>
      <c r="D151" s="24"/>
      <c r="E151" s="24">
        <f>+E147+E35</f>
        <v>47793</v>
      </c>
      <c r="F151" s="24">
        <f>+F147+F35</f>
        <v>23686</v>
      </c>
      <c r="G151" s="24">
        <f>+G147+G35</f>
        <v>23118</v>
      </c>
      <c r="H151" s="24">
        <f>+H147+H35</f>
        <v>24213</v>
      </c>
    </row>
    <row r="152" spans="2:8" ht="15">
      <c r="B152" s="6"/>
      <c r="C152" s="6"/>
      <c r="D152" s="6"/>
      <c r="E152" s="6"/>
      <c r="F152" s="6"/>
      <c r="G152" s="8"/>
      <c r="H152" s="6"/>
    </row>
    <row r="153" spans="2:8" ht="15">
      <c r="B153" s="6"/>
      <c r="C153" s="6"/>
      <c r="D153" s="6"/>
      <c r="E153" s="6"/>
      <c r="F153" s="6"/>
      <c r="G153" s="6"/>
      <c r="H153" s="6"/>
    </row>
    <row r="157" ht="16.5" customHeight="1"/>
  </sheetData>
  <sheetProtection/>
  <mergeCells count="32">
    <mergeCell ref="B1:H1"/>
    <mergeCell ref="B4:B5"/>
    <mergeCell ref="B6:B7"/>
    <mergeCell ref="B10:B11"/>
    <mergeCell ref="B16:B19"/>
    <mergeCell ref="B20:B22"/>
    <mergeCell ref="B23:B26"/>
    <mergeCell ref="B28:B29"/>
    <mergeCell ref="B30:B33"/>
    <mergeCell ref="B41:B43"/>
    <mergeCell ref="B44:B48"/>
    <mergeCell ref="B49:B51"/>
    <mergeCell ref="B52:B53"/>
    <mergeCell ref="B54:B62"/>
    <mergeCell ref="B63:B70"/>
    <mergeCell ref="B72:B74"/>
    <mergeCell ref="B75:B81"/>
    <mergeCell ref="B82:B88"/>
    <mergeCell ref="B91:B93"/>
    <mergeCell ref="B94:B95"/>
    <mergeCell ref="B96:B100"/>
    <mergeCell ref="B101:B106"/>
    <mergeCell ref="B107:B109"/>
    <mergeCell ref="B110:B112"/>
    <mergeCell ref="B138:B139"/>
    <mergeCell ref="B140:B141"/>
    <mergeCell ref="B142:B146"/>
    <mergeCell ref="B113:B115"/>
    <mergeCell ref="B117:B119"/>
    <mergeCell ref="B120:B125"/>
    <mergeCell ref="B126:B133"/>
    <mergeCell ref="B135:B137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2011-10-25T19:14:08Z</cp:lastPrinted>
  <dcterms:created xsi:type="dcterms:W3CDTF">2011-05-23T17:51:46Z</dcterms:created>
  <dcterms:modified xsi:type="dcterms:W3CDTF">2011-10-25T19:15:18Z</dcterms:modified>
  <cp:category/>
  <cp:version/>
  <cp:contentType/>
  <cp:contentStatus/>
</cp:coreProperties>
</file>